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d.docs.live.net/cb37acd6517229cd/Documents/"/>
    </mc:Choice>
  </mc:AlternateContent>
  <xr:revisionPtr revIDLastSave="0" documentId="8_{6C82EE1C-424B-418F-9644-DE3C5B7CE1AA}" xr6:coauthVersionLast="47" xr6:coauthVersionMax="47" xr10:uidLastSave="{00000000-0000-0000-0000-000000000000}"/>
  <workbookProtection workbookAlgorithmName="SHA-512" workbookHashValue="TjDbnzFdAKK7MJCyYPzc31FMWttkEK9zEQm2fCEd0NVuGUVbmVB15R8nYnotWXkFK/VK/kCS8lOLLlIzmDsTRA==" workbookSaltValue="TNeP1QoF8VxmLjHirj3ASQ==" workbookSpinCount="100000" lockStructure="1"/>
  <bookViews>
    <workbookView xWindow="-38510" yWindow="-110" windowWidth="38620" windowHeight="21100" xr2:uid="{00000000-000D-0000-FFFF-FFFF00000000}"/>
  </bookViews>
  <sheets>
    <sheet name="Sheet3"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7" i="3" l="1"/>
  <c r="I68" i="3"/>
  <c r="E61" i="3" l="1"/>
  <c r="G60" i="3" l="1"/>
  <c r="E51" i="3" l="1"/>
  <c r="I10" i="3"/>
  <c r="E26" i="3" l="1"/>
  <c r="E47" i="3"/>
  <c r="I25" i="3"/>
  <c r="C25" i="3"/>
  <c r="I47" i="3" l="1"/>
  <c r="I26" i="3"/>
  <c r="E48" i="3"/>
  <c r="I48" i="3" l="1"/>
  <c r="G6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car37</author>
  </authors>
  <commentList>
    <comment ref="B4" authorId="0" shapeId="0" xr:uid="{00000000-0006-0000-0000-000001000000}">
      <text>
        <r>
          <rPr>
            <sz val="9"/>
            <color indexed="81"/>
            <rFont val="Tahoma"/>
            <family val="2"/>
          </rPr>
          <t>Registered University societies should choose an accounting period (i.e., a "financial year") by reference to fixed dates (e.g., "1 July to 30 June", rather than by reference to "Friday of the eighth week of the Lent Term" or "the day before the Annual General Meeting").</t>
        </r>
      </text>
    </comment>
    <comment ref="J7" authorId="0" shapeId="0" xr:uid="{00000000-0006-0000-0000-000002000000}">
      <text>
        <r>
          <rPr>
            <sz val="9"/>
            <color indexed="81"/>
            <rFont val="Tahoma"/>
            <family val="2"/>
          </rPr>
          <t xml:space="preserve">These columns offer are for transactions after the end of the most recent financial year. Registered University societies operating a financial year that closed </t>
        </r>
        <r>
          <rPr>
            <b/>
            <sz val="9"/>
            <color indexed="81"/>
            <rFont val="Tahoma"/>
            <family val="2"/>
          </rPr>
          <t xml:space="preserve">more than two months before </t>
        </r>
        <r>
          <rPr>
            <sz val="9"/>
            <color indexed="81"/>
            <rFont val="Tahoma"/>
            <family val="2"/>
          </rPr>
          <t>they submit their accounts and apply for re-registration should use these columns.</t>
        </r>
      </text>
    </comment>
    <comment ref="J61" authorId="0" shapeId="0" xr:uid="{00000000-0006-0000-0000-000003000000}">
      <text>
        <r>
          <rPr>
            <sz val="9"/>
            <color indexed="81"/>
            <rFont val="Tahoma"/>
            <family val="2"/>
          </rPr>
          <t xml:space="preserve">This cell will read FALSE if the sum of Total Assets in the previous year and the surplus/deficit in income during the current year is different from the sum of monies in the Deposit Account plus those in the Current Account plus the Petty cash plus Debtors minus Creditors minus Non-cash Assets (less Depreciation). If these two sums are the same, the cell will automatically give the correct figure.  
The idea is that society assets this year should equal the assets in the previous year plus what the Club/Society has made/lost during the current year.  But they should also be the sum of what the society has in the bank or the till plus all other forms of assets.
</t>
        </r>
        <r>
          <rPr>
            <b/>
            <sz val="9"/>
            <color indexed="81"/>
            <rFont val="Tahoma"/>
            <family val="2"/>
          </rPr>
          <t xml:space="preserve">IF THE CELL SAYS FALSE </t>
        </r>
        <r>
          <rPr>
            <sz val="9"/>
            <color indexed="81"/>
            <rFont val="Tahoma"/>
            <family val="2"/>
          </rPr>
          <t>THERE IS PROBABLY SOME MONEY MISSING/WRONG IN THE CURRENT ASSETS OR SOMETHING UNDEREPORTED IN THE CURRENT INCOME/EXPENDITURE ACCOUNTS.</t>
        </r>
      </text>
    </comment>
  </commentList>
</comments>
</file>

<file path=xl/sharedStrings.xml><?xml version="1.0" encoding="utf-8"?>
<sst xmlns="http://schemas.openxmlformats.org/spreadsheetml/2006/main" count="78" uniqueCount="51">
  <si>
    <t xml:space="preserve">INCOME &amp; EXPENDITURE ACCOUNT FOR YEAR ENDED  </t>
  </si>
  <si>
    <t xml:space="preserve">   (state day/month/year)</t>
  </si>
  <si>
    <t>Income</t>
  </si>
  <si>
    <t>Actual Previous Year</t>
  </si>
  <si>
    <t>Current Year to date</t>
  </si>
  <si>
    <t>Grants</t>
  </si>
  <si>
    <t>Subscriptions</t>
  </si>
  <si>
    <t>Event Income</t>
  </si>
  <si>
    <t>Interest on account</t>
  </si>
  <si>
    <t>Miscellaneous (pse specify)</t>
  </si>
  <si>
    <t>Total Income</t>
  </si>
  <si>
    <t>Expenditure</t>
  </si>
  <si>
    <t>Room bookings</t>
  </si>
  <si>
    <t>Speaker Costs</t>
  </si>
  <si>
    <t>Equipment</t>
  </si>
  <si>
    <t>Admin &amp; Insurance</t>
  </si>
  <si>
    <t>Entertainment</t>
  </si>
  <si>
    <t>Travel</t>
  </si>
  <si>
    <t>Publicity</t>
  </si>
  <si>
    <t>Depreciation of equipment</t>
  </si>
  <si>
    <t>Total Expenditure</t>
  </si>
  <si>
    <t>Deposit Account</t>
  </si>
  <si>
    <t>Current Account</t>
  </si>
  <si>
    <t>Petty Cash (including uncashed cheques)</t>
  </si>
  <si>
    <t>Debtors (including pre-payments)</t>
  </si>
  <si>
    <t>Creditors (including accruals and unpresented cheques)</t>
  </si>
  <si>
    <t>Non-cash Assets (less Depreciation)</t>
  </si>
  <si>
    <t>Total Assets</t>
  </si>
  <si>
    <t>Year to</t>
  </si>
  <si>
    <t>From</t>
  </si>
  <si>
    <t>To</t>
  </si>
  <si>
    <t>…….</t>
  </si>
  <si>
    <t>……</t>
  </si>
  <si>
    <t>Excess/Loss of Income over Expenditure</t>
  </si>
  <si>
    <r>
      <t xml:space="preserve">Assets/Equipment: It is estimated that the </t>
    </r>
    <r>
      <rPr>
        <u/>
        <sz val="11"/>
        <color rgb="FF000000"/>
        <rFont val="Calibri"/>
        <family val="2"/>
        <scheme val="minor"/>
      </rPr>
      <t>replacement value</t>
    </r>
    <r>
      <rPr>
        <sz val="11"/>
        <color rgb="FF000000"/>
        <rFont val="Calibri"/>
        <family val="2"/>
        <scheme val="minor"/>
      </rPr>
      <t xml:space="preserve"> of the assets above is £ ………………</t>
    </r>
  </si>
  <si>
    <t xml:space="preserve">Annual Club/Society Membership: </t>
  </si>
  <si>
    <t xml:space="preserve">Life Club/Society Membership: </t>
  </si>
  <si>
    <t>Signed:</t>
  </si>
  <si>
    <t>Junior Treasurer</t>
  </si>
  <si>
    <t>Senior Treasurer</t>
  </si>
  <si>
    <t>…………………………………………………………………..</t>
  </si>
  <si>
    <t>Total</t>
  </si>
  <si>
    <t>Who paid a subscription of</t>
  </si>
  <si>
    <t>equipment received as gift</t>
  </si>
  <si>
    <t xml:space="preserve"> NAME OF CLUB/SOCIETY ………………………………………………………………………………………………………………</t>
  </si>
  <si>
    <t>note</t>
  </si>
  <si>
    <t>Your Previous Full Year Accounts</t>
  </si>
  <si>
    <t>OPENING BALANCE: £</t>
  </si>
  <si>
    <t>Your Current Accounts upto submisison</t>
  </si>
  <si>
    <t>00/00/2000</t>
  </si>
  <si>
    <t>NET ASSETS AS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</si>
</sst>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164" formatCode="dd/mm/yyyy;@"/>
    <numFmt numFmtId="165" formatCode="&quot;£&quot;#,##0.00;[Red]&quot;£&quot;#,##0.00"/>
    <numFmt numFmtId="166" formatCode="&quot;£&quot;#,##0.00"/>
    <numFmt numFmtId="167" formatCode="d/m/yy;@"/>
    <numFmt numFmtId="168" formatCode="dd/mm/yy;@"/>
    <numFmt numFmtId="169" formatCode="&quot;£&quot;#,##0"/>
  </numFmts>
  <fonts count="16" x14ac:knownFonts="1">
    <font>
      <sz val="11"/>
      <color theme="1"/>
      <name val="Calibri"/>
      <family val="2"/>
      <scheme val="minor"/>
    </font>
    <font>
      <b/>
      <sz val="11"/>
      <color theme="1"/>
      <name val="Calibri"/>
      <family val="2"/>
      <scheme val="minor"/>
    </font>
    <font>
      <sz val="10"/>
      <color theme="1"/>
      <name val="Calibri"/>
      <family val="2"/>
      <scheme val="minor"/>
    </font>
    <font>
      <b/>
      <sz val="11"/>
      <color rgb="FF000000"/>
      <name val="Calibri"/>
      <family val="2"/>
      <scheme val="minor"/>
    </font>
    <font>
      <b/>
      <sz val="11"/>
      <color rgb="FFFF0000"/>
      <name val="Calibri"/>
      <family val="2"/>
      <scheme val="minor"/>
    </font>
    <font>
      <b/>
      <u/>
      <sz val="11"/>
      <color rgb="FF000000"/>
      <name val="Calibri"/>
      <family val="2"/>
      <scheme val="minor"/>
    </font>
    <font>
      <sz val="11"/>
      <color rgb="FF000000"/>
      <name val="Calibri"/>
      <family val="2"/>
      <scheme val="minor"/>
    </font>
    <font>
      <sz val="11"/>
      <color rgb="FFFF0000"/>
      <name val="Calibri"/>
      <family val="2"/>
      <scheme val="minor"/>
    </font>
    <font>
      <u/>
      <sz val="11"/>
      <color rgb="FF000000"/>
      <name val="Calibri"/>
      <family val="2"/>
      <scheme val="minor"/>
    </font>
    <font>
      <sz val="9"/>
      <color theme="1"/>
      <name val="Calibri"/>
      <family val="2"/>
      <scheme val="minor"/>
    </font>
    <font>
      <sz val="9"/>
      <color rgb="FF000000"/>
      <name val="Calibri"/>
      <family val="2"/>
      <scheme val="minor"/>
    </font>
    <font>
      <sz val="10"/>
      <color rgb="FF000000"/>
      <name val="Calibri"/>
      <family val="2"/>
      <scheme val="minor"/>
    </font>
    <font>
      <sz val="9"/>
      <color indexed="81"/>
      <name val="Tahoma"/>
      <family val="2"/>
    </font>
    <font>
      <b/>
      <sz val="9"/>
      <color indexed="81"/>
      <name val="Tahoma"/>
      <family val="2"/>
    </font>
    <font>
      <b/>
      <u/>
      <sz val="11"/>
      <color theme="1"/>
      <name val="Calibri"/>
      <family val="2"/>
      <scheme val="minor"/>
    </font>
    <font>
      <sz val="8"/>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9" tint="0.79998168889431442"/>
        <bgColor indexed="64"/>
      </patternFill>
    </fill>
  </fills>
  <borders count="33">
    <border>
      <left/>
      <right/>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auto="1"/>
      </left>
      <right/>
      <top/>
      <bottom style="thin">
        <color auto="1"/>
      </bottom>
      <diagonal/>
    </border>
    <border>
      <left/>
      <right style="medium">
        <color indexed="64"/>
      </right>
      <top/>
      <bottom style="thin">
        <color auto="1"/>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thin">
        <color auto="1"/>
      </bottom>
      <diagonal/>
    </border>
    <border>
      <left/>
      <right/>
      <top style="hair">
        <color indexed="64"/>
      </top>
      <bottom style="thin">
        <color auto="1"/>
      </bottom>
      <diagonal/>
    </border>
    <border>
      <left/>
      <right/>
      <top/>
      <bottom style="thick">
        <color auto="1"/>
      </bottom>
      <diagonal/>
    </border>
    <border>
      <left/>
      <right/>
      <top/>
      <bottom style="dotted">
        <color auto="1"/>
      </bottom>
      <diagonal/>
    </border>
    <border>
      <left style="thin">
        <color auto="1"/>
      </left>
      <right style="thin">
        <color auto="1"/>
      </right>
      <top style="thin">
        <color auto="1"/>
      </top>
      <bottom style="thin">
        <color auto="1"/>
      </bottom>
      <diagonal/>
    </border>
    <border>
      <left style="medium">
        <color indexed="64"/>
      </left>
      <right/>
      <top/>
      <bottom style="hair">
        <color indexed="64"/>
      </bottom>
      <diagonal/>
    </border>
    <border>
      <left/>
      <right style="medium">
        <color auto="1"/>
      </right>
      <top/>
      <bottom style="hair">
        <color indexed="64"/>
      </bottom>
      <diagonal/>
    </border>
    <border>
      <left/>
      <right/>
      <top/>
      <bottom style="hair">
        <color indexed="64"/>
      </bottom>
      <diagonal/>
    </border>
    <border>
      <left style="medium">
        <color auto="1"/>
      </left>
      <right/>
      <top style="medium">
        <color auto="1"/>
      </top>
      <bottom style="hair">
        <color auto="1"/>
      </bottom>
      <diagonal/>
    </border>
    <border>
      <left/>
      <right/>
      <top style="medium">
        <color auto="1"/>
      </top>
      <bottom style="hair">
        <color auto="1"/>
      </bottom>
      <diagonal/>
    </border>
  </borders>
  <cellStyleXfs count="1">
    <xf numFmtId="0" fontId="0" fillId="0" borderId="0"/>
  </cellStyleXfs>
  <cellXfs count="108">
    <xf numFmtId="0" fontId="0" fillId="0" borderId="0" xfId="0"/>
    <xf numFmtId="0" fontId="0" fillId="0" borderId="0" xfId="0" applyProtection="1">
      <protection locked="0"/>
    </xf>
    <xf numFmtId="0" fontId="4" fillId="0" borderId="2" xfId="0" applyFont="1" applyBorder="1" applyProtection="1">
      <protection locked="0"/>
    </xf>
    <xf numFmtId="0" fontId="3" fillId="0" borderId="0" xfId="0" applyFont="1" applyAlignment="1" applyProtection="1">
      <alignment vertical="center"/>
      <protection locked="0"/>
    </xf>
    <xf numFmtId="164" fontId="4" fillId="0" borderId="0" xfId="0" applyNumberFormat="1" applyFont="1" applyProtection="1">
      <protection locked="0"/>
    </xf>
    <xf numFmtId="0" fontId="4" fillId="0" borderId="0" xfId="0" applyFont="1" applyProtection="1">
      <protection locked="0"/>
    </xf>
    <xf numFmtId="0" fontId="5" fillId="0" borderId="5"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6" fillId="0" borderId="4" xfId="0" applyFont="1" applyBorder="1" applyAlignment="1" applyProtection="1">
      <alignment vertical="center"/>
      <protection locked="0"/>
    </xf>
    <xf numFmtId="0" fontId="6" fillId="0" borderId="7" xfId="0" applyFont="1" applyBorder="1" applyAlignment="1" applyProtection="1">
      <alignment vertical="center"/>
      <protection locked="0"/>
    </xf>
    <xf numFmtId="0" fontId="0" fillId="0" borderId="4" xfId="0" applyBorder="1" applyProtection="1">
      <protection locked="0"/>
    </xf>
    <xf numFmtId="0" fontId="0" fillId="0" borderId="7" xfId="0" applyBorder="1" applyProtection="1">
      <protection locked="0"/>
    </xf>
    <xf numFmtId="0" fontId="6" fillId="0" borderId="2" xfId="0" applyFont="1" applyBorder="1" applyAlignment="1" applyProtection="1">
      <alignment vertical="center"/>
      <protection locked="0"/>
    </xf>
    <xf numFmtId="0" fontId="6" fillId="0" borderId="0" xfId="0" applyFont="1" applyAlignment="1" applyProtection="1">
      <alignment vertical="center"/>
      <protection locked="0"/>
    </xf>
    <xf numFmtId="0" fontId="0" fillId="0" borderId="2" xfId="0" applyBorder="1" applyProtection="1">
      <protection locked="0"/>
    </xf>
    <xf numFmtId="0" fontId="2" fillId="0" borderId="0" xfId="0" applyFont="1" applyProtection="1">
      <protection locked="0"/>
    </xf>
    <xf numFmtId="0" fontId="0" fillId="0" borderId="13" xfId="0" applyBorder="1" applyProtection="1">
      <protection locked="0"/>
    </xf>
    <xf numFmtId="0" fontId="3" fillId="0" borderId="14" xfId="0" applyFont="1" applyBorder="1" applyAlignment="1" applyProtection="1">
      <alignment horizontal="right" vertical="center"/>
      <protection locked="0"/>
    </xf>
    <xf numFmtId="0" fontId="0" fillId="0" borderId="14" xfId="0" applyBorder="1" applyProtection="1">
      <protection locked="0"/>
    </xf>
    <xf numFmtId="0" fontId="0" fillId="0" borderId="3" xfId="0" applyBorder="1" applyProtection="1">
      <protection locked="0"/>
    </xf>
    <xf numFmtId="0" fontId="0" fillId="3" borderId="9" xfId="0" applyFill="1" applyBorder="1" applyProtection="1">
      <protection locked="0"/>
    </xf>
    <xf numFmtId="0" fontId="0" fillId="0" borderId="6" xfId="0" applyBorder="1" applyProtection="1">
      <protection locked="0"/>
    </xf>
    <xf numFmtId="0" fontId="0" fillId="0" borderId="10" xfId="0" applyBorder="1" applyProtection="1">
      <protection locked="0"/>
    </xf>
    <xf numFmtId="0" fontId="0" fillId="0" borderId="12" xfId="0" applyBorder="1" applyProtection="1">
      <protection locked="0"/>
    </xf>
    <xf numFmtId="0" fontId="1" fillId="0" borderId="13" xfId="0" applyFont="1" applyBorder="1" applyAlignment="1" applyProtection="1">
      <alignment horizontal="right"/>
      <protection locked="0"/>
    </xf>
    <xf numFmtId="0" fontId="0" fillId="0" borderId="15" xfId="0" applyBorder="1" applyProtection="1">
      <protection locked="0"/>
    </xf>
    <xf numFmtId="0" fontId="0" fillId="0" borderId="0" xfId="0" applyAlignment="1" applyProtection="1">
      <alignment vertical="center"/>
      <protection locked="0"/>
    </xf>
    <xf numFmtId="0" fontId="3" fillId="0" borderId="0" xfId="0" applyFont="1" applyAlignment="1" applyProtection="1">
      <alignment horizontal="right" vertical="center"/>
      <protection locked="0"/>
    </xf>
    <xf numFmtId="8" fontId="0" fillId="0" borderId="0" xfId="0" applyNumberFormat="1" applyProtection="1">
      <protection locked="0"/>
    </xf>
    <xf numFmtId="165" fontId="0" fillId="2" borderId="15" xfId="0" applyNumberFormat="1" applyFill="1" applyBorder="1"/>
    <xf numFmtId="165" fontId="0" fillId="2" borderId="17" xfId="0" applyNumberFormat="1" applyFill="1" applyBorder="1"/>
    <xf numFmtId="166" fontId="0" fillId="2" borderId="15" xfId="0" applyNumberFormat="1" applyFill="1" applyBorder="1"/>
    <xf numFmtId="8" fontId="0" fillId="2" borderId="9" xfId="0" applyNumberFormat="1" applyFill="1" applyBorder="1"/>
    <xf numFmtId="165" fontId="0" fillId="2" borderId="18" xfId="0" applyNumberFormat="1" applyFill="1" applyBorder="1"/>
    <xf numFmtId="0" fontId="9" fillId="0" borderId="12" xfId="0" applyFont="1" applyBorder="1" applyAlignment="1" applyProtection="1">
      <alignment horizontal="right"/>
      <protection locked="0"/>
    </xf>
    <xf numFmtId="0" fontId="10" fillId="0" borderId="12" xfId="0" applyFont="1" applyBorder="1" applyAlignment="1" applyProtection="1">
      <alignment horizontal="right" vertical="center"/>
      <protection locked="0"/>
    </xf>
    <xf numFmtId="0" fontId="11" fillId="2" borderId="0" xfId="0" applyFont="1" applyFill="1" applyAlignment="1">
      <alignment horizontal="right" vertical="center"/>
    </xf>
    <xf numFmtId="164" fontId="4" fillId="4" borderId="1" xfId="0" applyNumberFormat="1" applyFont="1" applyFill="1" applyBorder="1" applyProtection="1">
      <protection locked="0"/>
    </xf>
    <xf numFmtId="167" fontId="4" fillId="4" borderId="11" xfId="0" applyNumberFormat="1" applyFont="1" applyFill="1" applyBorder="1" applyProtection="1">
      <protection locked="0"/>
    </xf>
    <xf numFmtId="165" fontId="0" fillId="4" borderId="16" xfId="0" applyNumberFormat="1" applyFill="1" applyBorder="1" applyProtection="1">
      <protection locked="0"/>
    </xf>
    <xf numFmtId="165" fontId="0" fillId="4" borderId="17" xfId="0" applyNumberFormat="1" applyFill="1" applyBorder="1" applyProtection="1">
      <protection locked="0"/>
    </xf>
    <xf numFmtId="167" fontId="4" fillId="4" borderId="8" xfId="0" applyNumberFormat="1" applyFont="1" applyFill="1" applyBorder="1" applyProtection="1">
      <protection locked="0"/>
    </xf>
    <xf numFmtId="0" fontId="2" fillId="4" borderId="0" xfId="0" applyFont="1" applyFill="1" applyAlignment="1" applyProtection="1">
      <alignment horizontal="right"/>
      <protection locked="0"/>
    </xf>
    <xf numFmtId="0" fontId="11" fillId="4" borderId="0" xfId="0" applyFont="1" applyFill="1" applyAlignment="1" applyProtection="1">
      <alignment horizontal="right" vertical="center"/>
      <protection locked="0"/>
    </xf>
    <xf numFmtId="166" fontId="0" fillId="4" borderId="16" xfId="0" applyNumberFormat="1" applyFill="1" applyBorder="1" applyProtection="1">
      <protection locked="0"/>
    </xf>
    <xf numFmtId="166" fontId="0" fillId="4" borderId="17" xfId="0" applyNumberFormat="1" applyFill="1" applyBorder="1" applyProtection="1">
      <protection locked="0"/>
    </xf>
    <xf numFmtId="166" fontId="0" fillId="4" borderId="18" xfId="0" applyNumberFormat="1" applyFill="1" applyBorder="1" applyProtection="1">
      <protection locked="0"/>
    </xf>
    <xf numFmtId="165" fontId="0" fillId="4" borderId="18" xfId="0" applyNumberFormat="1" applyFill="1" applyBorder="1" applyProtection="1">
      <protection locked="0"/>
    </xf>
    <xf numFmtId="3" fontId="6" fillId="4" borderId="26" xfId="0" applyNumberFormat="1" applyFont="1" applyFill="1" applyBorder="1" applyAlignment="1" applyProtection="1">
      <alignment vertical="center"/>
      <protection locked="0"/>
    </xf>
    <xf numFmtId="0" fontId="4" fillId="0" borderId="5" xfId="0" applyFont="1" applyBorder="1" applyAlignment="1" applyProtection="1">
      <alignment horizontal="center" vertical="center" wrapText="1"/>
      <protection locked="0"/>
    </xf>
    <xf numFmtId="169" fontId="6" fillId="4" borderId="26" xfId="0" applyNumberFormat="1" applyFont="1" applyFill="1" applyBorder="1" applyAlignment="1" applyProtection="1">
      <alignment vertical="center"/>
      <protection locked="0"/>
    </xf>
    <xf numFmtId="168" fontId="4" fillId="2" borderId="27" xfId="0" applyNumberFormat="1" applyFont="1" applyFill="1" applyBorder="1"/>
    <xf numFmtId="0" fontId="6" fillId="0" borderId="0" xfId="0" applyFont="1" applyAlignment="1" applyProtection="1">
      <alignment vertical="center" wrapText="1"/>
      <protection locked="0"/>
    </xf>
    <xf numFmtId="168" fontId="4" fillId="0" borderId="0" xfId="0" applyNumberFormat="1" applyFont="1" applyProtection="1">
      <protection locked="0"/>
    </xf>
    <xf numFmtId="166" fontId="6" fillId="2" borderId="26" xfId="0" applyNumberFormat="1" applyFont="1" applyFill="1" applyBorder="1" applyAlignment="1">
      <alignment vertical="center"/>
    </xf>
    <xf numFmtId="0" fontId="6" fillId="0" borderId="31" xfId="0" applyFont="1" applyBorder="1" applyAlignment="1" applyProtection="1">
      <alignment vertical="center"/>
      <protection locked="0"/>
    </xf>
    <xf numFmtId="0" fontId="0" fillId="0" borderId="16" xfId="0" applyBorder="1" applyProtection="1">
      <protection locked="0"/>
    </xf>
    <xf numFmtId="0" fontId="15" fillId="0" borderId="0" xfId="0" applyFont="1" applyProtection="1">
      <protection locked="0"/>
    </xf>
    <xf numFmtId="8" fontId="7" fillId="4" borderId="21" xfId="0" applyNumberFormat="1" applyFont="1" applyFill="1" applyBorder="1" applyProtection="1">
      <protection locked="0"/>
    </xf>
    <xf numFmtId="8" fontId="7" fillId="4" borderId="17" xfId="0" applyNumberFormat="1" applyFont="1" applyFill="1" applyBorder="1" applyProtection="1">
      <protection locked="0"/>
    </xf>
    <xf numFmtId="8" fontId="0" fillId="4" borderId="23" xfId="0" applyNumberFormat="1" applyFill="1" applyBorder="1" applyProtection="1">
      <protection locked="0"/>
    </xf>
    <xf numFmtId="8" fontId="0" fillId="4" borderId="18" xfId="0" applyNumberFormat="1" applyFill="1" applyBorder="1" applyProtection="1">
      <protection locked="0"/>
    </xf>
    <xf numFmtId="0" fontId="6" fillId="4" borderId="0" xfId="0" applyFont="1" applyFill="1" applyAlignment="1" applyProtection="1">
      <alignment vertical="center"/>
      <protection locked="0"/>
    </xf>
    <xf numFmtId="0" fontId="0" fillId="4" borderId="0" xfId="0" applyFill="1" applyProtection="1">
      <protection locked="0"/>
    </xf>
    <xf numFmtId="0" fontId="0" fillId="0" borderId="25" xfId="0" applyBorder="1" applyProtection="1">
      <protection locked="0"/>
    </xf>
    <xf numFmtId="8" fontId="7" fillId="4" borderId="22" xfId="0" applyNumberFormat="1" applyFont="1" applyFill="1" applyBorder="1" applyProtection="1">
      <protection locked="0"/>
    </xf>
    <xf numFmtId="8" fontId="0" fillId="2" borderId="23" xfId="0" applyNumberFormat="1" applyFill="1" applyBorder="1"/>
    <xf numFmtId="8" fontId="0" fillId="2" borderId="24" xfId="0" applyNumberFormat="1" applyFill="1" applyBorder="1"/>
    <xf numFmtId="8" fontId="0" fillId="2" borderId="18" xfId="0" applyNumberFormat="1" applyFill="1" applyBorder="1"/>
    <xf numFmtId="8" fontId="0" fillId="2" borderId="13" xfId="0" applyNumberFormat="1" applyFill="1" applyBorder="1"/>
    <xf numFmtId="8" fontId="0" fillId="0" borderId="15" xfId="0" applyNumberFormat="1" applyBorder="1"/>
    <xf numFmtId="8" fontId="0" fillId="0" borderId="14" xfId="0" applyNumberFormat="1" applyBorder="1"/>
    <xf numFmtId="0" fontId="6" fillId="0" borderId="2" xfId="0" applyFont="1" applyBorder="1" applyAlignment="1" applyProtection="1">
      <alignment vertical="center" wrapText="1"/>
      <protection locked="0"/>
    </xf>
    <xf numFmtId="0" fontId="0" fillId="0" borderId="12" xfId="0" applyBorder="1" applyProtection="1">
      <protection locked="0"/>
    </xf>
    <xf numFmtId="0" fontId="6" fillId="0" borderId="19" xfId="0" applyFont="1" applyBorder="1" applyAlignment="1" applyProtection="1">
      <alignment vertical="center" wrapText="1"/>
      <protection locked="0"/>
    </xf>
    <xf numFmtId="0" fontId="0" fillId="0" borderId="20" xfId="0" applyBorder="1" applyProtection="1">
      <protection locked="0"/>
    </xf>
    <xf numFmtId="0" fontId="6" fillId="0" borderId="0" xfId="0" applyFont="1" applyAlignment="1" applyProtection="1">
      <alignment vertical="center" wrapText="1"/>
      <protection locked="0"/>
    </xf>
    <xf numFmtId="0" fontId="0" fillId="0" borderId="0" xfId="0" applyAlignment="1" applyProtection="1">
      <alignment vertical="center" wrapText="1"/>
      <protection locked="0"/>
    </xf>
    <xf numFmtId="8" fontId="0" fillId="4" borderId="28" xfId="0" applyNumberFormat="1" applyFill="1" applyBorder="1" applyProtection="1">
      <protection locked="0"/>
    </xf>
    <xf numFmtId="8" fontId="0" fillId="4" borderId="30" xfId="0" applyNumberFormat="1" applyFill="1" applyBorder="1" applyProtection="1">
      <protection locked="0"/>
    </xf>
    <xf numFmtId="8" fontId="0" fillId="4" borderId="29" xfId="0" applyNumberFormat="1" applyFill="1" applyBorder="1" applyProtection="1">
      <protection locked="0"/>
    </xf>
    <xf numFmtId="8" fontId="0" fillId="4" borderId="21" xfId="0" applyNumberFormat="1" applyFill="1" applyBorder="1" applyProtection="1">
      <protection locked="0"/>
    </xf>
    <xf numFmtId="8" fontId="0" fillId="4" borderId="22" xfId="0" applyNumberFormat="1" applyFill="1" applyBorder="1" applyProtection="1">
      <protection locked="0"/>
    </xf>
    <xf numFmtId="8" fontId="0" fillId="4" borderId="17" xfId="0" applyNumberFormat="1" applyFill="1" applyBorder="1" applyProtection="1">
      <protection locked="0"/>
    </xf>
    <xf numFmtId="8" fontId="0" fillId="4" borderId="31" xfId="0" applyNumberFormat="1" applyFill="1" applyBorder="1" applyProtection="1">
      <protection locked="0"/>
    </xf>
    <xf numFmtId="8" fontId="0" fillId="4" borderId="16" xfId="0" applyNumberFormat="1" applyFill="1" applyBorder="1" applyProtection="1">
      <protection locked="0"/>
    </xf>
    <xf numFmtId="8" fontId="0" fillId="4" borderId="32" xfId="0" applyNumberFormat="1" applyFill="1" applyBorder="1" applyProtection="1">
      <protection locked="0"/>
    </xf>
    <xf numFmtId="0" fontId="1" fillId="4" borderId="0" xfId="0" applyFont="1" applyFill="1" applyProtection="1">
      <protection locked="0"/>
    </xf>
    <xf numFmtId="0" fontId="5" fillId="0" borderId="3"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1" fillId="0" borderId="3"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0" xfId="0" applyFont="1" applyProtection="1">
      <protection locked="0"/>
    </xf>
    <xf numFmtId="0" fontId="3" fillId="0" borderId="0" xfId="0" applyFont="1" applyAlignment="1" applyProtection="1">
      <alignment vertical="center" wrapText="1"/>
      <protection locked="0"/>
    </xf>
    <xf numFmtId="0" fontId="0" fillId="0" borderId="0" xfId="0" applyAlignment="1" applyProtection="1">
      <alignment wrapText="1"/>
      <protection locked="0"/>
    </xf>
    <xf numFmtId="0" fontId="0" fillId="0" borderId="12" xfId="0" applyBorder="1" applyAlignment="1" applyProtection="1">
      <alignment wrapText="1"/>
      <protection locked="0"/>
    </xf>
    <xf numFmtId="0" fontId="5" fillId="0" borderId="4"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14" fillId="0" borderId="4" xfId="0" applyFont="1" applyBorder="1" applyAlignment="1" applyProtection="1">
      <alignment horizontal="center"/>
      <protection locked="0"/>
    </xf>
    <xf numFmtId="0" fontId="14" fillId="0" borderId="7" xfId="0" applyFont="1" applyBorder="1" applyAlignment="1" applyProtection="1">
      <alignment horizontal="center"/>
      <protection locked="0"/>
    </xf>
    <xf numFmtId="0" fontId="14" fillId="0" borderId="10" xfId="0" applyFont="1" applyBorder="1" applyAlignment="1" applyProtection="1">
      <alignment horizontal="center"/>
      <protection locked="0"/>
    </xf>
    <xf numFmtId="0" fontId="5" fillId="0" borderId="10"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0" fillId="0" borderId="10" xfId="0" applyBorder="1" applyAlignment="1" applyProtection="1">
      <alignment wrapText="1"/>
      <protection locked="0"/>
    </xf>
    <xf numFmtId="0" fontId="5" fillId="0" borderId="7" xfId="0" applyFont="1" applyBorder="1" applyAlignment="1" applyProtection="1">
      <alignment horizontal="center" vertical="center"/>
      <protection locked="0"/>
    </xf>
    <xf numFmtId="0" fontId="1" fillId="0" borderId="8" xfId="0" applyFont="1"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76"/>
  <sheetViews>
    <sheetView tabSelected="1" topLeftCell="A3" zoomScale="115" zoomScaleNormal="115" workbookViewId="0">
      <selection activeCell="D51" sqref="D51"/>
    </sheetView>
  </sheetViews>
  <sheetFormatPr defaultColWidth="8.6328125" defaultRowHeight="14.5" x14ac:dyDescent="0.35"/>
  <cols>
    <col min="1" max="1" width="2.54296875" style="1" customWidth="1"/>
    <col min="2" max="2" width="6.36328125" style="1" customWidth="1"/>
    <col min="3" max="3" width="23.90625" style="1" customWidth="1"/>
    <col min="4" max="4" width="4.90625" style="1" customWidth="1"/>
    <col min="5" max="5" width="14.08984375" style="1" customWidth="1"/>
    <col min="6" max="6" width="5.54296875" style="1" customWidth="1"/>
    <col min="7" max="7" width="10.453125" style="1" customWidth="1"/>
    <col min="8" max="8" width="7" style="1" customWidth="1"/>
    <col min="9" max="9" width="13.36328125" style="1" customWidth="1"/>
    <col min="10" max="10" width="3.36328125" style="1" customWidth="1"/>
    <col min="11" max="12" width="8.6328125" style="1"/>
    <col min="13" max="13" width="13" style="1" customWidth="1"/>
    <col min="14" max="16384" width="8.6328125" style="1"/>
  </cols>
  <sheetData>
    <row r="2" spans="2:10" x14ac:dyDescent="0.35">
      <c r="B2" s="89" t="s">
        <v>44</v>
      </c>
      <c r="C2" s="65"/>
      <c r="D2" s="65"/>
      <c r="E2" s="65"/>
      <c r="F2" s="65"/>
      <c r="G2" s="65"/>
      <c r="H2" s="65"/>
      <c r="I2" s="65"/>
      <c r="J2" s="65"/>
    </row>
    <row r="3" spans="2:10" ht="15" thickBot="1" x14ac:dyDescent="0.4"/>
    <row r="4" spans="2:10" ht="28.5" customHeight="1" thickBot="1" x14ac:dyDescent="0.4">
      <c r="B4" s="95" t="s">
        <v>0</v>
      </c>
      <c r="C4" s="96"/>
      <c r="D4" s="97"/>
      <c r="E4" s="39" t="s">
        <v>49</v>
      </c>
      <c r="F4" s="2" t="s">
        <v>1</v>
      </c>
    </row>
    <row r="5" spans="2:10" x14ac:dyDescent="0.35">
      <c r="B5" s="3"/>
      <c r="E5" s="4"/>
      <c r="H5" s="5"/>
    </row>
    <row r="6" spans="2:10" ht="13.25" customHeight="1" thickBot="1" x14ac:dyDescent="0.4">
      <c r="B6" s="107" t="s">
        <v>47</v>
      </c>
      <c r="C6" s="107"/>
    </row>
    <row r="7" spans="2:10" ht="23.4" customHeight="1" x14ac:dyDescent="0.35">
      <c r="B7" s="98" t="s">
        <v>2</v>
      </c>
      <c r="C7" s="103"/>
      <c r="D7" s="104" t="s">
        <v>46</v>
      </c>
      <c r="E7" s="105"/>
      <c r="F7" s="98" t="s">
        <v>48</v>
      </c>
      <c r="G7" s="106"/>
      <c r="H7" s="106"/>
      <c r="I7" s="103"/>
      <c r="J7" s="59" t="s">
        <v>45</v>
      </c>
    </row>
    <row r="8" spans="2:10" ht="29.5" thickBot="1" x14ac:dyDescent="0.4">
      <c r="B8" s="6"/>
      <c r="C8" s="7"/>
      <c r="D8" s="51" t="s">
        <v>28</v>
      </c>
      <c r="E8" s="40" t="s">
        <v>49</v>
      </c>
      <c r="F8" s="8" t="s">
        <v>29</v>
      </c>
      <c r="G8" s="43" t="s">
        <v>49</v>
      </c>
      <c r="H8" s="9" t="s">
        <v>30</v>
      </c>
      <c r="I8" s="40" t="s">
        <v>49</v>
      </c>
    </row>
    <row r="9" spans="2:10" x14ac:dyDescent="0.35">
      <c r="B9" s="10">
        <v>1.1000000000000001</v>
      </c>
      <c r="C9" s="11" t="s">
        <v>5</v>
      </c>
      <c r="D9" s="12"/>
      <c r="E9" s="41">
        <v>0</v>
      </c>
      <c r="F9" s="13"/>
      <c r="G9" s="13"/>
      <c r="H9" s="13"/>
      <c r="I9" s="41">
        <v>0</v>
      </c>
    </row>
    <row r="10" spans="2:10" x14ac:dyDescent="0.35">
      <c r="B10" s="14">
        <v>1.2</v>
      </c>
      <c r="C10" s="15" t="s">
        <v>6</v>
      </c>
      <c r="D10" s="16"/>
      <c r="E10" s="42">
        <v>0</v>
      </c>
      <c r="I10" s="32">
        <f>+(E67*H67)+(E68*H68)</f>
        <v>0</v>
      </c>
    </row>
    <row r="11" spans="2:10" x14ac:dyDescent="0.35">
      <c r="B11" s="14">
        <v>1.3</v>
      </c>
      <c r="C11" s="15" t="s">
        <v>7</v>
      </c>
      <c r="D11" s="16"/>
      <c r="E11" s="42">
        <v>0</v>
      </c>
      <c r="I11" s="42">
        <v>0</v>
      </c>
    </row>
    <row r="12" spans="2:10" x14ac:dyDescent="0.35">
      <c r="B12" s="14">
        <v>1.4</v>
      </c>
      <c r="C12" s="15" t="s">
        <v>8</v>
      </c>
      <c r="D12" s="16"/>
      <c r="E12" s="42">
        <v>0</v>
      </c>
      <c r="I12" s="42">
        <v>0</v>
      </c>
    </row>
    <row r="13" spans="2:10" x14ac:dyDescent="0.35">
      <c r="B13" s="14">
        <v>1.5</v>
      </c>
      <c r="C13" s="15" t="s">
        <v>9</v>
      </c>
      <c r="D13" s="16"/>
      <c r="E13" s="42">
        <v>0</v>
      </c>
      <c r="I13" s="42">
        <v>0</v>
      </c>
    </row>
    <row r="14" spans="2:10" x14ac:dyDescent="0.35">
      <c r="B14" s="16"/>
      <c r="C14" s="44" t="s">
        <v>31</v>
      </c>
      <c r="D14" s="16"/>
      <c r="E14" s="42">
        <v>0</v>
      </c>
      <c r="I14" s="42">
        <v>0</v>
      </c>
    </row>
    <row r="15" spans="2:10" x14ac:dyDescent="0.35">
      <c r="B15" s="16"/>
      <c r="C15" s="45" t="s">
        <v>31</v>
      </c>
      <c r="D15" s="16"/>
      <c r="E15" s="42">
        <v>0</v>
      </c>
      <c r="I15" s="42">
        <v>0</v>
      </c>
    </row>
    <row r="16" spans="2:10" x14ac:dyDescent="0.35">
      <c r="B16" s="16"/>
      <c r="C16" s="45" t="s">
        <v>31</v>
      </c>
      <c r="D16" s="16"/>
      <c r="E16" s="42">
        <v>0</v>
      </c>
      <c r="I16" s="42">
        <v>0</v>
      </c>
    </row>
    <row r="17" spans="2:9" x14ac:dyDescent="0.35">
      <c r="B17" s="16"/>
      <c r="C17" s="45" t="s">
        <v>31</v>
      </c>
      <c r="D17" s="16"/>
      <c r="E17" s="42">
        <v>0</v>
      </c>
      <c r="I17" s="42">
        <v>0</v>
      </c>
    </row>
    <row r="18" spans="2:9" x14ac:dyDescent="0.35">
      <c r="B18" s="16"/>
      <c r="C18" s="45" t="s">
        <v>31</v>
      </c>
      <c r="D18" s="16"/>
      <c r="E18" s="42">
        <v>0</v>
      </c>
      <c r="I18" s="42">
        <v>0</v>
      </c>
    </row>
    <row r="19" spans="2:9" x14ac:dyDescent="0.35">
      <c r="B19" s="16"/>
      <c r="C19" s="45" t="s">
        <v>31</v>
      </c>
      <c r="D19" s="16"/>
      <c r="E19" s="42">
        <v>0</v>
      </c>
      <c r="I19" s="42">
        <v>0</v>
      </c>
    </row>
    <row r="20" spans="2:9" x14ac:dyDescent="0.35">
      <c r="B20" s="16"/>
      <c r="C20" s="45" t="s">
        <v>31</v>
      </c>
      <c r="D20" s="16"/>
      <c r="E20" s="42">
        <v>0</v>
      </c>
      <c r="I20" s="42">
        <v>0</v>
      </c>
    </row>
    <row r="21" spans="2:9" x14ac:dyDescent="0.35">
      <c r="B21" s="16"/>
      <c r="C21" s="45" t="s">
        <v>31</v>
      </c>
      <c r="D21" s="16"/>
      <c r="E21" s="42">
        <v>0</v>
      </c>
      <c r="I21" s="42">
        <v>0</v>
      </c>
    </row>
    <row r="22" spans="2:9" x14ac:dyDescent="0.35">
      <c r="B22" s="16"/>
      <c r="C22" s="45" t="s">
        <v>31</v>
      </c>
      <c r="D22" s="16"/>
      <c r="E22" s="42">
        <v>0</v>
      </c>
      <c r="I22" s="42">
        <v>0</v>
      </c>
    </row>
    <row r="23" spans="2:9" x14ac:dyDescent="0.35">
      <c r="B23" s="16"/>
      <c r="C23" s="45" t="s">
        <v>31</v>
      </c>
      <c r="D23" s="16"/>
      <c r="E23" s="42">
        <v>0</v>
      </c>
      <c r="I23" s="42">
        <v>0</v>
      </c>
    </row>
    <row r="24" spans="2:9" x14ac:dyDescent="0.35">
      <c r="B24" s="16"/>
      <c r="C24" s="45" t="s">
        <v>43</v>
      </c>
      <c r="D24" s="16"/>
      <c r="E24" s="42">
        <v>0</v>
      </c>
      <c r="I24" s="42">
        <v>0</v>
      </c>
    </row>
    <row r="25" spans="2:9" x14ac:dyDescent="0.35">
      <c r="B25" s="16"/>
      <c r="C25" s="38" t="str">
        <f>IF(I30=0,"……..","Value of equipment bought")</f>
        <v>……..</v>
      </c>
      <c r="D25" s="16"/>
      <c r="E25" s="35">
        <v>0</v>
      </c>
      <c r="I25" s="35">
        <f>+I30</f>
        <v>0</v>
      </c>
    </row>
    <row r="26" spans="2:9" ht="15" thickBot="1" x14ac:dyDescent="0.4">
      <c r="B26" s="18"/>
      <c r="C26" s="19" t="s">
        <v>10</v>
      </c>
      <c r="D26" s="18"/>
      <c r="E26" s="31">
        <f>+SUM(E9:E25)</f>
        <v>0</v>
      </c>
      <c r="F26" s="20"/>
      <c r="G26" s="20"/>
      <c r="H26" s="20"/>
      <c r="I26" s="31">
        <f>+SUM(I9:I25)</f>
        <v>0</v>
      </c>
    </row>
    <row r="27" spans="2:9" ht="28.5" customHeight="1" thickBot="1" x14ac:dyDescent="0.4">
      <c r="B27" s="90" t="s">
        <v>11</v>
      </c>
      <c r="C27" s="91"/>
      <c r="D27" s="21"/>
      <c r="E27" s="22"/>
      <c r="F27" s="23"/>
      <c r="G27" s="23"/>
      <c r="H27" s="23"/>
      <c r="I27" s="22"/>
    </row>
    <row r="28" spans="2:9" x14ac:dyDescent="0.35">
      <c r="B28" s="14">
        <v>2.1</v>
      </c>
      <c r="C28" s="15" t="s">
        <v>12</v>
      </c>
      <c r="D28" s="16"/>
      <c r="E28" s="46">
        <v>0</v>
      </c>
      <c r="F28" s="16"/>
      <c r="I28" s="41">
        <v>0</v>
      </c>
    </row>
    <row r="29" spans="2:9" x14ac:dyDescent="0.35">
      <c r="B29" s="14">
        <v>2.2000000000000002</v>
      </c>
      <c r="C29" s="15" t="s">
        <v>13</v>
      </c>
      <c r="D29" s="16"/>
      <c r="E29" s="47">
        <v>0</v>
      </c>
      <c r="F29" s="16"/>
      <c r="I29" s="42">
        <v>0</v>
      </c>
    </row>
    <row r="30" spans="2:9" x14ac:dyDescent="0.35">
      <c r="B30" s="14">
        <v>2.2999999999999998</v>
      </c>
      <c r="C30" s="15" t="s">
        <v>14</v>
      </c>
      <c r="D30" s="16"/>
      <c r="E30" s="47">
        <v>0</v>
      </c>
      <c r="F30" s="16"/>
      <c r="I30" s="42">
        <v>0</v>
      </c>
    </row>
    <row r="31" spans="2:9" x14ac:dyDescent="0.35">
      <c r="B31" s="14">
        <v>2.4</v>
      </c>
      <c r="C31" s="15" t="s">
        <v>15</v>
      </c>
      <c r="D31" s="16"/>
      <c r="E31" s="47">
        <v>0</v>
      </c>
      <c r="F31" s="16"/>
      <c r="I31" s="42">
        <v>0</v>
      </c>
    </row>
    <row r="32" spans="2:9" x14ac:dyDescent="0.35">
      <c r="B32" s="14">
        <v>2.5</v>
      </c>
      <c r="C32" s="15" t="s">
        <v>16</v>
      </c>
      <c r="D32" s="16"/>
      <c r="E32" s="47">
        <v>0</v>
      </c>
      <c r="F32" s="16"/>
      <c r="I32" s="42">
        <v>0</v>
      </c>
    </row>
    <row r="33" spans="2:9" x14ac:dyDescent="0.35">
      <c r="B33" s="14">
        <v>2.6</v>
      </c>
      <c r="C33" s="15" t="s">
        <v>17</v>
      </c>
      <c r="D33" s="16"/>
      <c r="E33" s="47">
        <v>0</v>
      </c>
      <c r="F33" s="16"/>
      <c r="I33" s="42">
        <v>0</v>
      </c>
    </row>
    <row r="34" spans="2:9" x14ac:dyDescent="0.35">
      <c r="B34" s="14">
        <v>2.7</v>
      </c>
      <c r="C34" s="15" t="s">
        <v>18</v>
      </c>
      <c r="D34" s="16"/>
      <c r="E34" s="47">
        <v>0</v>
      </c>
      <c r="F34" s="16"/>
      <c r="I34" s="42">
        <v>0</v>
      </c>
    </row>
    <row r="35" spans="2:9" x14ac:dyDescent="0.35">
      <c r="B35" s="14">
        <v>2.8</v>
      </c>
      <c r="C35" s="15" t="s">
        <v>19</v>
      </c>
      <c r="D35" s="16"/>
      <c r="E35" s="47">
        <v>0</v>
      </c>
      <c r="F35" s="16"/>
      <c r="I35" s="42">
        <v>0</v>
      </c>
    </row>
    <row r="36" spans="2:9" x14ac:dyDescent="0.35">
      <c r="B36" s="14">
        <v>2.9</v>
      </c>
      <c r="C36" s="15" t="s">
        <v>9</v>
      </c>
      <c r="D36" s="16"/>
      <c r="E36" s="47">
        <v>0</v>
      </c>
      <c r="F36" s="16"/>
      <c r="I36" s="42">
        <v>0</v>
      </c>
    </row>
    <row r="37" spans="2:9" x14ac:dyDescent="0.35">
      <c r="B37" s="16"/>
      <c r="C37" s="36" t="s">
        <v>31</v>
      </c>
      <c r="D37" s="16"/>
      <c r="E37" s="47">
        <v>0</v>
      </c>
      <c r="F37" s="16"/>
      <c r="I37" s="42">
        <v>0</v>
      </c>
    </row>
    <row r="38" spans="2:9" x14ac:dyDescent="0.35">
      <c r="B38" s="16"/>
      <c r="C38" s="37" t="s">
        <v>31</v>
      </c>
      <c r="D38" s="16"/>
      <c r="E38" s="47">
        <v>0</v>
      </c>
      <c r="F38" s="16"/>
      <c r="I38" s="42">
        <v>0</v>
      </c>
    </row>
    <row r="39" spans="2:9" x14ac:dyDescent="0.35">
      <c r="B39" s="16"/>
      <c r="C39" s="37" t="s">
        <v>31</v>
      </c>
      <c r="D39" s="16"/>
      <c r="E39" s="47">
        <v>0</v>
      </c>
      <c r="F39" s="16"/>
      <c r="I39" s="42">
        <v>0</v>
      </c>
    </row>
    <row r="40" spans="2:9" x14ac:dyDescent="0.35">
      <c r="B40" s="16"/>
      <c r="C40" s="37" t="s">
        <v>31</v>
      </c>
      <c r="D40" s="16"/>
      <c r="E40" s="47">
        <v>0</v>
      </c>
      <c r="F40" s="16"/>
      <c r="I40" s="42">
        <v>0</v>
      </c>
    </row>
    <row r="41" spans="2:9" x14ac:dyDescent="0.35">
      <c r="B41" s="16"/>
      <c r="C41" s="37" t="s">
        <v>31</v>
      </c>
      <c r="D41" s="16"/>
      <c r="E41" s="47">
        <v>0</v>
      </c>
      <c r="F41" s="16"/>
      <c r="I41" s="42">
        <v>0</v>
      </c>
    </row>
    <row r="42" spans="2:9" x14ac:dyDescent="0.35">
      <c r="B42" s="16"/>
      <c r="C42" s="37" t="s">
        <v>31</v>
      </c>
      <c r="D42" s="16"/>
      <c r="E42" s="47">
        <v>0</v>
      </c>
      <c r="F42" s="16"/>
      <c r="I42" s="42">
        <v>0</v>
      </c>
    </row>
    <row r="43" spans="2:9" x14ac:dyDescent="0.35">
      <c r="B43" s="16"/>
      <c r="C43" s="37" t="s">
        <v>31</v>
      </c>
      <c r="D43" s="16"/>
      <c r="E43" s="47">
        <v>0</v>
      </c>
      <c r="F43" s="16"/>
      <c r="I43" s="42">
        <v>0</v>
      </c>
    </row>
    <row r="44" spans="2:9" x14ac:dyDescent="0.35">
      <c r="B44" s="16"/>
      <c r="C44" s="37" t="s">
        <v>32</v>
      </c>
      <c r="D44" s="16"/>
      <c r="E44" s="47">
        <v>0</v>
      </c>
      <c r="F44" s="16"/>
      <c r="I44" s="42">
        <v>0</v>
      </c>
    </row>
    <row r="45" spans="2:9" x14ac:dyDescent="0.35">
      <c r="B45" s="16"/>
      <c r="C45" s="37" t="s">
        <v>32</v>
      </c>
      <c r="D45" s="16"/>
      <c r="E45" s="47">
        <v>0</v>
      </c>
      <c r="F45" s="16"/>
      <c r="I45" s="42">
        <v>0</v>
      </c>
    </row>
    <row r="46" spans="2:9" x14ac:dyDescent="0.35">
      <c r="B46" s="16"/>
      <c r="C46" s="37" t="s">
        <v>32</v>
      </c>
      <c r="D46" s="16"/>
      <c r="E46" s="48">
        <v>0</v>
      </c>
      <c r="F46" s="16"/>
      <c r="I46" s="49">
        <v>0</v>
      </c>
    </row>
    <row r="47" spans="2:9" ht="15" thickBot="1" x14ac:dyDescent="0.4">
      <c r="B47" s="18"/>
      <c r="C47" s="19" t="s">
        <v>20</v>
      </c>
      <c r="D47" s="18"/>
      <c r="E47" s="33">
        <f>+SUM(E28:E46)</f>
        <v>0</v>
      </c>
      <c r="F47" s="20"/>
      <c r="G47" s="20"/>
      <c r="H47" s="20"/>
      <c r="I47" s="31">
        <f>+SUM(I28:I46)</f>
        <v>0</v>
      </c>
    </row>
    <row r="48" spans="2:9" ht="26.15" customHeight="1" thickBot="1" x14ac:dyDescent="0.4">
      <c r="B48" s="92" t="s">
        <v>33</v>
      </c>
      <c r="C48" s="93"/>
      <c r="D48" s="21"/>
      <c r="E48" s="34">
        <f>+E26-E47</f>
        <v>0</v>
      </c>
      <c r="F48" s="23"/>
      <c r="G48" s="23"/>
      <c r="H48" s="23"/>
      <c r="I48" s="34">
        <f>+I26-I47</f>
        <v>0</v>
      </c>
    </row>
    <row r="51" spans="2:13" x14ac:dyDescent="0.35">
      <c r="B51" s="94" t="s">
        <v>50</v>
      </c>
      <c r="C51" s="94"/>
      <c r="D51" s="55"/>
      <c r="E51" s="53" t="str">
        <f>+I8</f>
        <v>00/00/2000</v>
      </c>
    </row>
    <row r="53" spans="2:13" ht="15" thickBot="1" x14ac:dyDescent="0.4"/>
    <row r="54" spans="2:13" ht="21" customHeight="1" thickBot="1" x14ac:dyDescent="0.4">
      <c r="C54" s="12"/>
      <c r="D54" s="24"/>
      <c r="E54" s="98" t="s">
        <v>3</v>
      </c>
      <c r="F54" s="99"/>
      <c r="G54" s="100" t="s">
        <v>4</v>
      </c>
      <c r="H54" s="101"/>
      <c r="I54" s="102"/>
    </row>
    <row r="55" spans="2:13" ht="24.9" customHeight="1" x14ac:dyDescent="0.35">
      <c r="C55" s="57" t="s">
        <v>21</v>
      </c>
      <c r="D55" s="58"/>
      <c r="E55" s="86">
        <v>0</v>
      </c>
      <c r="F55" s="87"/>
      <c r="G55" s="86">
        <v>0</v>
      </c>
      <c r="H55" s="88"/>
      <c r="I55" s="87"/>
    </row>
    <row r="56" spans="2:13" ht="30" customHeight="1" x14ac:dyDescent="0.35">
      <c r="C56" s="14" t="s">
        <v>22</v>
      </c>
      <c r="D56" s="25"/>
      <c r="E56" s="80">
        <v>0</v>
      </c>
      <c r="F56" s="82"/>
      <c r="G56" s="80">
        <v>0</v>
      </c>
      <c r="H56" s="81"/>
      <c r="I56" s="82"/>
    </row>
    <row r="57" spans="2:13" ht="30" customHeight="1" x14ac:dyDescent="0.35">
      <c r="C57" s="74" t="s">
        <v>23</v>
      </c>
      <c r="D57" s="75"/>
      <c r="E57" s="83">
        <v>0</v>
      </c>
      <c r="F57" s="85"/>
      <c r="G57" s="83">
        <v>0</v>
      </c>
      <c r="H57" s="84"/>
      <c r="I57" s="85"/>
    </row>
    <row r="58" spans="2:13" ht="30" customHeight="1" x14ac:dyDescent="0.35">
      <c r="C58" s="74" t="s">
        <v>24</v>
      </c>
      <c r="D58" s="75"/>
      <c r="E58" s="83">
        <v>0</v>
      </c>
      <c r="F58" s="85"/>
      <c r="G58" s="83">
        <v>0</v>
      </c>
      <c r="H58" s="84"/>
      <c r="I58" s="85"/>
    </row>
    <row r="59" spans="2:13" ht="30" customHeight="1" x14ac:dyDescent="0.35">
      <c r="C59" s="74" t="s">
        <v>25</v>
      </c>
      <c r="D59" s="75"/>
      <c r="E59" s="60">
        <v>0</v>
      </c>
      <c r="F59" s="61"/>
      <c r="G59" s="60">
        <v>0</v>
      </c>
      <c r="H59" s="67"/>
      <c r="I59" s="61"/>
      <c r="M59" s="30"/>
    </row>
    <row r="60" spans="2:13" ht="30" customHeight="1" x14ac:dyDescent="0.35">
      <c r="C60" s="76" t="s">
        <v>26</v>
      </c>
      <c r="D60" s="77"/>
      <c r="E60" s="62">
        <v>0</v>
      </c>
      <c r="F60" s="63"/>
      <c r="G60" s="68">
        <f>+E60+I30+I24-I35</f>
        <v>0</v>
      </c>
      <c r="H60" s="69"/>
      <c r="I60" s="70"/>
      <c r="L60" s="30"/>
    </row>
    <row r="61" spans="2:13" ht="15" thickBot="1" x14ac:dyDescent="0.4">
      <c r="C61" s="26" t="s">
        <v>27</v>
      </c>
      <c r="D61" s="27"/>
      <c r="E61" s="71">
        <f>+E55+E56+E57+E58-E59+E60</f>
        <v>0</v>
      </c>
      <c r="F61" s="72"/>
      <c r="G61" s="71">
        <f>IF(E61+I48=G55+G56+G57+G58-G59+G60,E61+I48,FALSE)</f>
        <v>0</v>
      </c>
      <c r="H61" s="73"/>
      <c r="I61" s="72"/>
      <c r="J61" s="59" t="s">
        <v>45</v>
      </c>
      <c r="M61" s="30"/>
    </row>
    <row r="64" spans="2:13" ht="15" thickBot="1" x14ac:dyDescent="0.4">
      <c r="B64" s="28"/>
      <c r="C64" s="66"/>
      <c r="D64" s="66"/>
      <c r="E64" s="66"/>
      <c r="F64" s="66"/>
      <c r="G64" s="66"/>
      <c r="H64" s="66"/>
      <c r="I64" s="66"/>
    </row>
    <row r="65" spans="2:9" ht="15" thickTop="1" x14ac:dyDescent="0.35">
      <c r="B65" s="15"/>
      <c r="C65" s="15"/>
      <c r="D65" s="15"/>
      <c r="E65" s="15"/>
      <c r="F65" s="15"/>
      <c r="G65" s="15"/>
    </row>
    <row r="66" spans="2:9" x14ac:dyDescent="0.35">
      <c r="B66" s="17"/>
      <c r="C66" s="64" t="s">
        <v>34</v>
      </c>
      <c r="D66" s="64"/>
      <c r="E66" s="64"/>
      <c r="F66" s="64"/>
      <c r="G66" s="65"/>
      <c r="H66" s="65"/>
      <c r="I66" s="65"/>
    </row>
    <row r="67" spans="2:9" ht="45.65" customHeight="1" x14ac:dyDescent="0.35">
      <c r="B67" s="17"/>
      <c r="C67" s="54" t="s">
        <v>35</v>
      </c>
      <c r="D67" s="15" t="s">
        <v>41</v>
      </c>
      <c r="E67" s="50">
        <v>0</v>
      </c>
      <c r="F67" s="78" t="s">
        <v>42</v>
      </c>
      <c r="G67" s="79"/>
      <c r="H67" s="52">
        <v>0</v>
      </c>
      <c r="I67" s="56">
        <f>(E67*H67)</f>
        <v>0</v>
      </c>
    </row>
    <row r="68" spans="2:9" ht="45.9" customHeight="1" x14ac:dyDescent="0.35">
      <c r="B68" s="17"/>
      <c r="C68" s="54" t="s">
        <v>36</v>
      </c>
      <c r="D68" s="15" t="s">
        <v>41</v>
      </c>
      <c r="E68" s="50">
        <v>0</v>
      </c>
      <c r="F68" s="78" t="s">
        <v>42</v>
      </c>
      <c r="G68" s="79"/>
      <c r="H68" s="52">
        <v>0</v>
      </c>
      <c r="I68" s="56">
        <f>(E68*H68)</f>
        <v>0</v>
      </c>
    </row>
    <row r="69" spans="2:9" x14ac:dyDescent="0.35">
      <c r="B69" s="17"/>
      <c r="C69" s="17"/>
      <c r="D69" s="17"/>
      <c r="E69" s="17"/>
      <c r="F69" s="17"/>
      <c r="G69" s="17"/>
    </row>
    <row r="70" spans="2:9" x14ac:dyDescent="0.35">
      <c r="B70" s="17"/>
      <c r="C70" s="17"/>
      <c r="D70" s="17"/>
      <c r="E70" s="17"/>
      <c r="F70" s="17"/>
      <c r="G70" s="17"/>
    </row>
    <row r="71" spans="2:9" x14ac:dyDescent="0.35">
      <c r="B71" s="17"/>
      <c r="C71" s="3" t="s">
        <v>37</v>
      </c>
      <c r="D71" s="64" t="s">
        <v>40</v>
      </c>
      <c r="E71" s="65"/>
      <c r="F71" s="65"/>
      <c r="G71" s="65"/>
      <c r="H71" s="17"/>
      <c r="I71" s="29" t="s">
        <v>38</v>
      </c>
    </row>
    <row r="72" spans="2:9" x14ac:dyDescent="0.35">
      <c r="B72" s="17"/>
      <c r="C72" s="3"/>
      <c r="D72" s="15"/>
      <c r="H72" s="17"/>
      <c r="I72" s="29"/>
    </row>
    <row r="73" spans="2:9" x14ac:dyDescent="0.35">
      <c r="B73" s="17"/>
      <c r="C73" s="3"/>
      <c r="D73" s="15"/>
      <c r="H73" s="17"/>
      <c r="I73" s="29"/>
    </row>
    <row r="74" spans="2:9" x14ac:dyDescent="0.35">
      <c r="B74" s="17"/>
      <c r="C74" s="3"/>
      <c r="D74" s="15"/>
      <c r="H74" s="17"/>
      <c r="I74" s="29"/>
    </row>
    <row r="75" spans="2:9" x14ac:dyDescent="0.35">
      <c r="B75" s="17"/>
      <c r="C75" s="17"/>
      <c r="D75" s="17"/>
      <c r="E75"/>
      <c r="H75" s="17"/>
      <c r="I75" s="17"/>
    </row>
    <row r="76" spans="2:9" x14ac:dyDescent="0.35">
      <c r="B76" s="17"/>
      <c r="C76" s="3" t="s">
        <v>37</v>
      </c>
      <c r="D76" s="64" t="s">
        <v>40</v>
      </c>
      <c r="E76" s="65"/>
      <c r="F76" s="65"/>
      <c r="G76" s="65"/>
      <c r="H76" s="17"/>
      <c r="I76" s="29" t="s">
        <v>39</v>
      </c>
    </row>
  </sheetData>
  <sheetProtection selectLockedCells="1"/>
  <mergeCells count="35">
    <mergeCell ref="E55:F55"/>
    <mergeCell ref="G55:I55"/>
    <mergeCell ref="B2:J2"/>
    <mergeCell ref="B27:C27"/>
    <mergeCell ref="B48:C48"/>
    <mergeCell ref="B51:C51"/>
    <mergeCell ref="B4:D4"/>
    <mergeCell ref="E54:F54"/>
    <mergeCell ref="G54:I54"/>
    <mergeCell ref="B7:C7"/>
    <mergeCell ref="D7:E7"/>
    <mergeCell ref="F7:I7"/>
    <mergeCell ref="B6:C6"/>
    <mergeCell ref="C57:D57"/>
    <mergeCell ref="C58:D58"/>
    <mergeCell ref="G56:I56"/>
    <mergeCell ref="G57:I57"/>
    <mergeCell ref="G58:I58"/>
    <mergeCell ref="E56:F56"/>
    <mergeCell ref="E57:F57"/>
    <mergeCell ref="E58:F58"/>
    <mergeCell ref="E59:F59"/>
    <mergeCell ref="E60:F60"/>
    <mergeCell ref="D71:G71"/>
    <mergeCell ref="D76:G76"/>
    <mergeCell ref="C64:I64"/>
    <mergeCell ref="C66:I66"/>
    <mergeCell ref="G59:I59"/>
    <mergeCell ref="G60:I60"/>
    <mergeCell ref="E61:F61"/>
    <mergeCell ref="G61:I61"/>
    <mergeCell ref="C59:D59"/>
    <mergeCell ref="C60:D60"/>
    <mergeCell ref="F67:G67"/>
    <mergeCell ref="F68:G68"/>
  </mergeCells>
  <pageMargins left="0.25" right="0.25"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car37</dc:creator>
  <cp:lastModifiedBy>Benjamin Spagnolo</cp:lastModifiedBy>
  <cp:lastPrinted>2021-01-29T16:28:06Z</cp:lastPrinted>
  <dcterms:created xsi:type="dcterms:W3CDTF">2017-10-30T09:25:47Z</dcterms:created>
  <dcterms:modified xsi:type="dcterms:W3CDTF">2026-02-09T09:51:26Z</dcterms:modified>
</cp:coreProperties>
</file>